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tkon-my.sharepoint.com/personal/jhsilva_sotkon_com/Documents/Henrique/Marketing/Diagnóstico Maturidade Gestão Residuos/"/>
    </mc:Choice>
  </mc:AlternateContent>
  <xr:revisionPtr revIDLastSave="10" documentId="13_ncr:1_{F3F233E0-2DDF-4926-A186-15E3A9A640E6}" xr6:coauthVersionLast="47" xr6:coauthVersionMax="47" xr10:uidLastSave="{2B276E7C-D86D-43B2-8E6C-E1B995C1DBFD}"/>
  <bookViews>
    <workbookView xWindow="-120" yWindow="-120" windowWidth="29040" windowHeight="15720" xr2:uid="{00000000-000D-0000-FFFF-FFFF00000000}"/>
  </bookViews>
  <sheets>
    <sheet name="Autoavaliação Operac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0" i="1"/>
  <c r="D19" i="1"/>
  <c r="D18" i="1"/>
  <c r="D16" i="1"/>
  <c r="D15" i="1"/>
  <c r="D12" i="1"/>
  <c r="D11" i="1"/>
  <c r="D10" i="1"/>
  <c r="D22" i="1" l="1"/>
  <c r="B25" i="1" s="1"/>
</calcChain>
</file>

<file path=xl/sharedStrings.xml><?xml version="1.0" encoding="utf-8"?>
<sst xmlns="http://schemas.openxmlformats.org/spreadsheetml/2006/main" count="22" uniqueCount="22">
  <si>
    <t>DIAGNOSTIC DE MATURITÉ DE GESTION DES DÉCHETS URBAINS</t>
  </si>
  <si>
    <t xml:space="preserve">Indicateur / Question opérationnelle    </t>
  </si>
  <si>
    <t>Réponse</t>
  </si>
  <si>
    <t>Points</t>
  </si>
  <si>
    <t>Rencontrez-vous des difficultés ou une pression croissante pour respecter les objectifs environnementaux européens ?</t>
  </si>
  <si>
    <t>Le système actuel est-il suffisamment flexible pour intégrer efficacement de nouvelles catégories de déchets, telles que la collecte obligatoire des biodéchets ?</t>
  </si>
  <si>
    <t>Observez-vous fréquemment des débordements ou une accumulation de déchets sur la voie publique ?</t>
  </si>
  <si>
    <t xml:space="preserve">Efficacité opérationnelle        </t>
  </si>
  <si>
    <t>Les itinéraires de collecte sont-ils fixes, quel que soit le niveau de remplissage réel des conteneurs ?</t>
  </si>
  <si>
    <t xml:space="preserve">Les coûts liés au carburant et à l'entretien de la flotte ont-ils augmenté plus que prévu ?    </t>
  </si>
  <si>
    <t xml:space="preserve">Est-il possible d'identifier qui utilise les équipements et à quelle fréquence ?    </t>
  </si>
  <si>
    <t xml:space="preserve">Expérience des citoyens et données	</t>
  </si>
  <si>
    <t>Y a-t-il un nombre considérable de plaintes concernant l'hygiène, les odeurs ou le manque d'accessibilité ?</t>
  </si>
  <si>
    <t>La prise de décision concernant les nouveaux investissements s'appuie-t-elle sur des données objectives et réelles ?</t>
  </si>
  <si>
    <t>Le système actuel est-il vulnérable aux utilisations abusives ou aux dépôts illégaux ?</t>
  </si>
  <si>
    <t xml:space="preserve">NOTE TOTALE     </t>
  </si>
  <si>
    <t xml:space="preserve">DIAGNOSTIC DE MATURITÉ		</t>
  </si>
  <si>
    <t xml:space="preserve">Prochaines étapes        </t>
  </si>
  <si>
    <t>Maintenant que vous avez identifié les points critiques, utilisez notre « Plan de modernisation municipale » pour structurer votre stratégie de transition.
Téléchargez le plan ici.</t>
  </si>
  <si>
    <t xml:space="preserve">Infrastructure et capacité     </t>
  </si>
  <si>
    <t>Avis de confidentialité et d'utilisation</t>
  </si>
  <si>
    <t>Le présent document est la propriété exclusive de Sotkon. Il est destiné exclusivement à l'usage des autorités municipales dans le cadre de leurs fonctions. Toute reproduction, divulgation ou utilisation de ce document à des fins autres que celles spécifiées ci-dessus, sans l'autorisation préalable et expresse de Sotkon, est formellement interdite.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</si>
</sst>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3D3938"/>
      <name val="Tahoma"/>
      <family val="2"/>
    </font>
    <font>
      <b/>
      <sz val="11"/>
      <color rgb="FF3D3938"/>
      <name val="Tahoma"/>
      <family val="2"/>
    </font>
    <font>
      <i/>
      <sz val="11"/>
      <color rgb="FF3D3938"/>
      <name val="Tahoma"/>
      <family val="2"/>
    </font>
    <font>
      <b/>
      <sz val="12"/>
      <color rgb="FF3D3938"/>
      <name val="Tahoma"/>
      <family val="2"/>
    </font>
    <font>
      <sz val="12"/>
      <color rgb="FF3D3938"/>
      <name val="Tahoma"/>
      <family val="2"/>
    </font>
    <font>
      <u/>
      <sz val="11"/>
      <color theme="10"/>
      <name val="Calibri"/>
      <family val="2"/>
      <scheme val="minor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DBA1E"/>
        <bgColor indexed="64"/>
      </patternFill>
    </fill>
    <fill>
      <patternFill patternType="solid">
        <fgColor rgb="FF7DBA1E"/>
        <bgColor rgb="FFDDEBF7"/>
      </patternFill>
    </fill>
    <fill>
      <patternFill patternType="solid">
        <fgColor rgb="FF54AF3A"/>
        <bgColor rgb="FF1F4E78"/>
      </patternFill>
    </fill>
    <fill>
      <patternFill patternType="solid">
        <fgColor rgb="FF54AF3A"/>
        <bgColor indexed="64"/>
      </patternFill>
    </fill>
    <fill>
      <patternFill patternType="solid">
        <fgColor theme="6" tint="0.59999389629810485"/>
        <bgColor rgb="FF1F4E78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0" xfId="1" applyFill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3D3938"/>
      <color rgb="FF54AF3A"/>
      <color rgb="FF11A440"/>
      <color rgb="FF7DBA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RVlfjxZQIvSYyS4gUkoNFtUMwMb7kj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6:D35"/>
  <sheetViews>
    <sheetView showGridLines="0" tabSelected="1" showRuler="0" view="pageLayout" topLeftCell="A4" zoomScale="90" zoomScaleNormal="80" zoomScalePageLayoutView="90" workbookViewId="0">
      <selection activeCell="B30" sqref="B30:D3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x14ac:dyDescent="0.25"/>
  <cols>
    <col min="1" max="1" width="6.140625" style="3" customWidth="1"/>
    <col min="2" max="2" width="63.7109375" style="3" customWidth="1"/>
    <col min="3" max="4" width="11.28515625" style="3" customWidth="1"/>
    <col min="5" max="16384" width="8.85546875" style="3"/>
  </cols>
  <sheetData>
    <row r="6" spans="2:4" ht="23.45" customHeight="1" x14ac:dyDescent="0.25">
      <c r="B6" s="13" t="s">
        <v>0</v>
      </c>
      <c r="C6" s="14"/>
      <c r="D6" s="15"/>
    </row>
    <row r="7" spans="2:4" ht="10.9" customHeight="1" x14ac:dyDescent="0.25"/>
    <row r="8" spans="2:4" ht="19.149999999999999" customHeight="1" x14ac:dyDescent="0.25">
      <c r="B8" s="1" t="s">
        <v>1</v>
      </c>
      <c r="C8" s="1" t="s">
        <v>2</v>
      </c>
      <c r="D8" s="1" t="s">
        <v>3</v>
      </c>
    </row>
    <row r="9" spans="2:4" ht="19.149999999999999" customHeight="1" x14ac:dyDescent="0.25">
      <c r="B9" s="16" t="s">
        <v>19</v>
      </c>
      <c r="C9" s="17"/>
      <c r="D9" s="18"/>
    </row>
    <row r="10" spans="2:4" ht="28.5" x14ac:dyDescent="0.25">
      <c r="B10" s="4" t="s">
        <v>4</v>
      </c>
      <c r="C10" s="6"/>
      <c r="D10" s="2">
        <f>IF(C10="OUI", 1, 0)</f>
        <v>0</v>
      </c>
    </row>
    <row r="11" spans="2:4" ht="40.15" customHeight="1" x14ac:dyDescent="0.25">
      <c r="B11" s="4" t="s">
        <v>5</v>
      </c>
      <c r="C11" s="6"/>
      <c r="D11" s="2">
        <f>IF(C11="NO", 1, 0)</f>
        <v>0</v>
      </c>
    </row>
    <row r="12" spans="2:4" ht="28.5" x14ac:dyDescent="0.25">
      <c r="B12" s="4" t="s">
        <v>6</v>
      </c>
      <c r="C12" s="6"/>
      <c r="D12" s="2">
        <f>IF(C12="OUI", 1, 0)</f>
        <v>0</v>
      </c>
    </row>
    <row r="13" spans="2:4" ht="19.149999999999999" customHeight="1" x14ac:dyDescent="0.25">
      <c r="B13" s="16" t="s">
        <v>7</v>
      </c>
      <c r="C13" s="17"/>
      <c r="D13" s="18"/>
    </row>
    <row r="14" spans="2:4" ht="28.5" x14ac:dyDescent="0.25">
      <c r="B14" s="4" t="s">
        <v>8</v>
      </c>
      <c r="C14" s="6"/>
      <c r="D14" s="2">
        <f>IF(C14="OUI", 1, 0)</f>
        <v>0</v>
      </c>
    </row>
    <row r="15" spans="2:4" ht="28.5" x14ac:dyDescent="0.25">
      <c r="B15" s="4" t="s">
        <v>9</v>
      </c>
      <c r="C15" s="6"/>
      <c r="D15" s="2">
        <f>IF(C15="OUI", 1, 0)</f>
        <v>0</v>
      </c>
    </row>
    <row r="16" spans="2:4" ht="28.5" x14ac:dyDescent="0.25">
      <c r="B16" s="4" t="s">
        <v>10</v>
      </c>
      <c r="C16" s="6"/>
      <c r="D16" s="2">
        <f>IF(C16="NO", 1, 0)</f>
        <v>0</v>
      </c>
    </row>
    <row r="17" spans="2:4" ht="19.149999999999999" customHeight="1" x14ac:dyDescent="0.25">
      <c r="B17" s="16" t="s">
        <v>11</v>
      </c>
      <c r="C17" s="17"/>
      <c r="D17" s="18"/>
    </row>
    <row r="18" spans="2:4" ht="28.5" x14ac:dyDescent="0.25">
      <c r="B18" s="4" t="s">
        <v>12</v>
      </c>
      <c r="C18" s="6"/>
      <c r="D18" s="2">
        <f>IF(C18="OUI", 1, 0)</f>
        <v>0</v>
      </c>
    </row>
    <row r="19" spans="2:4" ht="28.5" x14ac:dyDescent="0.25">
      <c r="B19" s="4" t="s">
        <v>13</v>
      </c>
      <c r="C19" s="6"/>
      <c r="D19" s="2">
        <f>IF(C19="NO", 1, 0)</f>
        <v>0</v>
      </c>
    </row>
    <row r="20" spans="2:4" ht="28.5" x14ac:dyDescent="0.25">
      <c r="B20" s="4" t="s">
        <v>14</v>
      </c>
      <c r="C20" s="6"/>
      <c r="D20" s="2">
        <f>IF(C20="OUI", 1, 0)</f>
        <v>0</v>
      </c>
    </row>
    <row r="21" spans="2:4" ht="9" customHeight="1" x14ac:dyDescent="0.25"/>
    <row r="22" spans="2:4" ht="19.149999999999999" customHeight="1" x14ac:dyDescent="0.25">
      <c r="B22" s="19" t="s">
        <v>15</v>
      </c>
      <c r="C22" s="20"/>
      <c r="D22" s="5">
        <f>SUM(D9:D21)</f>
        <v>0</v>
      </c>
    </row>
    <row r="23" spans="2:4" ht="9" customHeight="1" x14ac:dyDescent="0.25"/>
    <row r="24" spans="2:4" x14ac:dyDescent="0.25">
      <c r="B24" s="10" t="s">
        <v>16</v>
      </c>
      <c r="C24" s="11"/>
      <c r="D24" s="11"/>
    </row>
    <row r="25" spans="2:4" x14ac:dyDescent="0.25">
      <c r="B25" s="12" t="str">
        <f>IF(D22&lt;=2, "SYSTÈME STABLE - 0 à 2 points : Son fonctionnement est opérationnel, mais il est possible de mieux le préparer en fonction des objectifs de 2030.", IF(D22&lt;=6, "ALERTE D'INEFFICACITÉ - 3 à 6 points : Votre infrastructure engendre des coûts inutiles et nuit à l'image de la commune. C'est le moment idéal pour envisager une modification de l'infrastructure actuelle.", "RISQUE D'OBSOLESCENCE - Plus de 7 points : Le système actuel est réactif et non viable à moyen terme. Il nécessite une modernisation urgente pour éviter tout manquement."))</f>
        <v>SYSTÈME STABLE - 0 à 2 points : Son fonctionnement est opérationnel, mais il est possible de mieux le préparer en fonction des objectifs de 2030.</v>
      </c>
      <c r="C25" s="12"/>
      <c r="D25" s="12"/>
    </row>
    <row r="26" spans="2:4" x14ac:dyDescent="0.25">
      <c r="B26" s="12"/>
      <c r="C26" s="12"/>
      <c r="D26" s="12"/>
    </row>
    <row r="27" spans="2:4" ht="15.6" customHeight="1" x14ac:dyDescent="0.25">
      <c r="B27" s="12"/>
      <c r="C27" s="12"/>
      <c r="D27" s="12"/>
    </row>
    <row r="28" spans="2:4" ht="10.9" customHeight="1" x14ac:dyDescent="0.25"/>
    <row r="29" spans="2:4" x14ac:dyDescent="0.25">
      <c r="B29" s="10" t="s">
        <v>17</v>
      </c>
      <c r="C29" s="11"/>
      <c r="D29" s="11"/>
    </row>
    <row r="30" spans="2:4" x14ac:dyDescent="0.25">
      <c r="B30" s="21" t="s">
        <v>18</v>
      </c>
      <c r="C30" s="21"/>
      <c r="D30" s="21"/>
    </row>
    <row r="31" spans="2:4" x14ac:dyDescent="0.25">
      <c r="B31" s="21"/>
      <c r="C31" s="21"/>
      <c r="D31" s="21"/>
    </row>
    <row r="32" spans="2:4" ht="20.45" customHeight="1" x14ac:dyDescent="0.25">
      <c r="B32" s="21"/>
      <c r="C32" s="21"/>
      <c r="D32" s="21"/>
    </row>
    <row r="33" spans="2:4" ht="10.9" customHeight="1" x14ac:dyDescent="0.25"/>
    <row r="34" spans="2:4" x14ac:dyDescent="0.25">
      <c r="B34" s="7" t="s">
        <v>20</v>
      </c>
      <c r="C34" s="8"/>
      <c r="D34" s="8"/>
    </row>
    <row r="35" spans="2:4" ht="46.9" customHeight="1" x14ac:dyDescent="0.25">
      <c r="B35" s="9" t="s">
        <v>21</v>
      </c>
      <c r="C35" s="9"/>
      <c r="D35" s="9"/>
    </row>
  </sheetData>
  <sheetProtection algorithmName="SHA-512" hashValue="jZ18HSduTi9S1CyExUDXdAd1HGLW3Od5chHC95xLW+KUY6yG1FGqnu3sWS3KxSxWTlzMugarxlj19rnk+O10sg==" saltValue="kNbRg3kd5gBXSqwT2eMnVA==" spinCount="100000" sheet="1" objects="1" scenarios="1"/>
  <mergeCells count="11">
    <mergeCell ref="B24:D24"/>
    <mergeCell ref="B6:D6"/>
    <mergeCell ref="B13:D13"/>
    <mergeCell ref="B17:D17"/>
    <mergeCell ref="B9:D9"/>
    <mergeCell ref="B22:C22"/>
    <mergeCell ref="B34:D34"/>
    <mergeCell ref="B35:D35"/>
    <mergeCell ref="B29:D29"/>
    <mergeCell ref="B30:D32"/>
    <mergeCell ref="B25:D27"/>
  </mergeCells>
  <dataValidations count="1">
    <dataValidation type="list" sqref="C18:C20 C14:C16 C10:C12" xr:uid="{00000000-0002-0000-0000-000000000000}">
      <formula1>"OUI,NO"</formula1>
    </dataValidation>
  </dataValidations>
  <hyperlinks>
    <hyperlink ref="B30:D32" r:id="rId1" display="https://drive.google.com/file/d/17RVlfjxZQIvSYyS4gUkoNFtUMwMb7kjn/view?usp=sharing" xr:uid="{A7C1E9CC-22E6-440A-9D29-454B61BFF208}"/>
  </hyperlinks>
  <pageMargins left="1.0416666666666666E-2" right="0.75" top="1" bottom="1" header="0.5" footer="0.5"/>
  <pageSetup paperSize="9" orientation="portrait" r:id="rId2"/>
  <headerFooter scaleWithDoc="0">
    <oddHeader>&amp;C&amp;G</oddHeader>
    <oddFooter>&amp;L&amp;"Tahoma,Negrito"&amp;9&amp;K3D3938Sotkon Portugal - Sistemas de Resíduos S.A.&amp;"Tahoma,Normal"
Zona Industrial - Lote I-27
2330-210 Entroncamento, Portugal
tel. +351 249 715 253 (chamada para a rede fixa nacional)
sotkon.portugal@sotkon.com 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Autoavaliação 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Henrique Silva</cp:lastModifiedBy>
  <dcterms:created xsi:type="dcterms:W3CDTF">2026-05-08T13:25:04Z</dcterms:created>
  <dcterms:modified xsi:type="dcterms:W3CDTF">2026-06-02T14:01:17Z</dcterms:modified>
</cp:coreProperties>
</file>